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'12.1.1'!$A$1:$I$63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24" i="1"/>
  <c r="G24"/>
  <c r="D24"/>
  <c r="G23"/>
  <c r="D23"/>
  <c r="H23" s="1"/>
  <c r="G22"/>
  <c r="D22"/>
  <c r="H22" s="1"/>
  <c r="H21"/>
  <c r="G21"/>
  <c r="D21"/>
  <c r="H20"/>
  <c r="G20"/>
  <c r="D20"/>
  <c r="G19"/>
  <c r="D19"/>
  <c r="H19" s="1"/>
  <c r="G18"/>
  <c r="D18"/>
  <c r="H18" s="1"/>
  <c r="H17"/>
  <c r="G17"/>
  <c r="D17"/>
  <c r="H16"/>
  <c r="G16"/>
  <c r="D16"/>
  <c r="G15"/>
  <c r="D15"/>
  <c r="H15" s="1"/>
  <c r="G14"/>
  <c r="D14"/>
  <c r="H14" s="1"/>
  <c r="H13"/>
  <c r="G13"/>
  <c r="D13"/>
  <c r="H12"/>
  <c r="G12"/>
  <c r="D12"/>
  <c r="G11"/>
  <c r="D11"/>
  <c r="H11" s="1"/>
  <c r="G10"/>
  <c r="D10"/>
  <c r="H10" s="1"/>
  <c r="H9"/>
  <c r="G9"/>
  <c r="D9"/>
  <c r="H8"/>
  <c r="G8"/>
  <c r="D8"/>
</calcChain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<sst xmlns="http://schemas.openxmlformats.org/spreadsheetml/2006/main" count="36" uniqueCount="34">
  <si>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</si>
  <si>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2013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</si>
  <si>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</si>
  <si>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</si>
  <si>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</si>
  <si>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</si>
  <si>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</si>
  <si>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</si>
  <si>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</si>
  <si>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</si>
  <si>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</si>
  <si>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</si>
  <si>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</si>
  <si>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</si>
  <si>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</si>
  <si>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</si>
  <si>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</si>
  <si>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</si>
  <si>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</si>
  <si>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</si>
  <si>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</si>
  <si>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</si>
  <si>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</si>
  <si>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</si>
  <si>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</si>
  <si>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</si>
  <si>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</si>
  <si>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</si>
  <si>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</si>
  <si>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</si>
  <si>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</si>
  <si>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</si>
  <si>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Murcia,  País Vasco, Madrid y La Rioja y MFE50 en el resto.</t>
  </si>
  <si>
    <t>Datos publicados en el Informe 2013 sobre el Estado del Patrimonio Natural y de la Biodiversidad en España y en el Anuario de Estadística Forestal 2012.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</si>
</sst>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6" fillId="0" borderId="0"/>
    <xf numFmtId="0" fontId="1" fillId="0" borderId="0"/>
    <xf numFmtId="167" fontId="1" fillId="0" borderId="18">
      <alignment horizontal="right"/>
    </xf>
  </cellStyleXfs>
  <cellXfs count="43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0" xfId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7" fontId="1" fillId="2" borderId="0" xfId="2" applyNumberFormat="1" applyFont="1" applyFill="1" applyAlignment="1" applyProtection="1">
      <alignment vertical="center"/>
    </xf>
    <xf numFmtId="0" fontId="1" fillId="2" borderId="0" xfId="2" applyFont="1" applyFill="1" applyAlignment="1">
      <alignment vertical="center"/>
    </xf>
    <xf numFmtId="0" fontId="0" fillId="2" borderId="10" xfId="0" applyBorder="1" applyAlignment="1">
      <alignment horizontal="left" indent="1"/>
    </xf>
    <xf numFmtId="3" fontId="0" fillId="2" borderId="11" xfId="0" applyNumberFormat="1" applyBorder="1" applyAlignment="1">
      <alignment horizontal="right" indent="1"/>
    </xf>
    <xf numFmtId="3" fontId="4" fillId="2" borderId="11" xfId="0" applyNumberFormat="1" applyFont="1" applyBorder="1" applyAlignment="1">
      <alignment horizontal="right" indent="1"/>
    </xf>
    <xf numFmtId="3" fontId="4" fillId="2" borderId="0" xfId="0" applyNumberFormat="1" applyFont="1" applyBorder="1" applyAlignment="1">
      <alignment horizontal="right" indent="1"/>
    </xf>
    <xf numFmtId="37" fontId="1" fillId="2" borderId="0" xfId="2" applyNumberFormat="1" applyFont="1" applyFill="1" applyProtection="1"/>
    <xf numFmtId="0" fontId="1" fillId="2" borderId="0" xfId="2" applyFont="1" applyFill="1"/>
    <xf numFmtId="0" fontId="0" fillId="2" borderId="12" xfId="0" applyBorder="1" applyAlignment="1">
      <alignment horizontal="left" indent="1"/>
    </xf>
    <xf numFmtId="3" fontId="0" fillId="2" borderId="13" xfId="0" applyNumberFormat="1" applyBorder="1" applyAlignment="1">
      <alignment horizontal="right" vertical="justify" indent="1"/>
    </xf>
    <xf numFmtId="3" fontId="4" fillId="2" borderId="13" xfId="0" applyNumberFormat="1" applyFont="1" applyBorder="1" applyAlignment="1">
      <alignment horizontal="right" vertical="justify" indent="1"/>
    </xf>
    <xf numFmtId="3" fontId="4" fillId="2" borderId="0" xfId="0" applyNumberFormat="1" applyFont="1" applyBorder="1" applyAlignment="1">
      <alignment horizontal="right" vertical="justify" indent="1"/>
    </xf>
    <xf numFmtId="0" fontId="1" fillId="2" borderId="0" xfId="2" applyFont="1" applyFill="1" applyProtection="1"/>
    <xf numFmtId="3" fontId="0" fillId="2" borderId="1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4" fillId="3" borderId="14" xfId="0" applyFont="1" applyFill="1" applyBorder="1" applyAlignment="1">
      <alignment horizontal="left" indent="1"/>
    </xf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7" fontId="4" fillId="2" borderId="0" xfId="2" applyNumberFormat="1" applyFont="1" applyFill="1" applyProtection="1"/>
    <xf numFmtId="0" fontId="4" fillId="2" borderId="0" xfId="2" applyFont="1" applyFill="1"/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AEA08-C25 2" xfId="1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2013 (hectáreas) </a:t>
            </a:r>
          </a:p>
        </c:rich>
      </c:tx>
      <c:layout>
        <c:manualLayout>
          <c:xMode val="edge"/>
          <c:yMode val="edge"/>
          <c:x val="0.33590863556556294"/>
          <c:y val="3.0501896309416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524"/>
          <c:y val="0.12883044876114241"/>
          <c:w val="0.75393582300160678"/>
          <c:h val="0.86182469245134397"/>
        </c:manualLayout>
      </c:layout>
      <c:bar3DChart>
        <c:barDir val="bar"/>
        <c:grouping val="stacked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dLbls>
            <c:dLbl>
              <c:idx val="3"/>
              <c:layout>
                <c:manualLayout>
                  <c:x val="9.575923392612885E-3"/>
                  <c:y val="2.4449877750610987E-3"/>
                </c:manualLayout>
              </c:layout>
              <c:showVal val="1"/>
            </c:dLbl>
            <c:dLbl>
              <c:idx val="7"/>
              <c:layout>
                <c:manualLayout>
                  <c:x val="1.5047879616963199E-2"/>
                  <c:y val="2.4449877750611438E-3"/>
                </c:manualLayout>
              </c:layout>
              <c:showVal val="1"/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8.2079343365253719E-3"/>
                  <c:y val="-2.4449877750611438E-3"/>
                </c:manualLayout>
              </c:layout>
              <c:showVal val="1"/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formatCode>#,##0</c:formatCode>
                <c:ptCount val="17"/>
                <c:pt idx="0">
                  <c:v>1544399.44</c:v>
                </c:pt>
                <c:pt idx="1">
                  <c:v>1071866.45</c:v>
                </c:pt>
                <c:pt idx="2">
                  <c:v>434275.86</c:v>
                </c:pt>
                <c:pt idx="3">
                  <c:v>153282.49</c:v>
                </c:pt>
                <c:pt idx="4">
                  <c:v>889459.28</c:v>
                </c:pt>
                <c:pt idx="5">
                  <c:v>1870372.8299999998</c:v>
                </c:pt>
                <c:pt idx="6">
                  <c:v>330718.84999999998</c:v>
                </c:pt>
                <c:pt idx="7">
                  <c:v>171462.57</c:v>
                </c:pt>
                <c:pt idx="8">
                  <c:v>159356.48000000001</c:v>
                </c:pt>
                <c:pt idx="9">
                  <c:v>519215.63</c:v>
                </c:pt>
                <c:pt idx="10">
                  <c:v>830353.03</c:v>
                </c:pt>
                <c:pt idx="11">
                  <c:v>586456.27999999991</c:v>
                </c:pt>
                <c:pt idx="12">
                  <c:v>35296.269999999997</c:v>
                </c:pt>
                <c:pt idx="13">
                  <c:v>134126.25</c:v>
                </c:pt>
                <c:pt idx="14">
                  <c:v>95040.21</c:v>
                </c:pt>
                <c:pt idx="15">
                  <c:v>316762.43000000005</c:v>
                </c:pt>
                <c:pt idx="16">
                  <c:v>203119.38</c:v>
                </c:pt>
              </c:numCache>
            </c:numRef>
          </c:val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Val val="1"/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1135430916552694E-2"/>
                  <c:y val="2.4449877750611438E-3"/>
                </c:manualLayout>
              </c:layout>
              <c:showVal val="1"/>
            </c:dLbl>
            <c:dLbl>
              <c:idx val="12"/>
              <c:layout>
                <c:manualLayout>
                  <c:x val="5.7455540355677147E-2"/>
                  <c:y val="1.9251872244576001E-7"/>
                </c:manualLayout>
              </c:layout>
              <c:showVal val="1"/>
            </c:dLbl>
            <c:dLbl>
              <c:idx val="13"/>
              <c:layout>
                <c:manualLayout>
                  <c:x val="6.1559507523939808E-2"/>
                  <c:y val="2.4449877750611438E-3"/>
                </c:manualLayout>
              </c:layout>
              <c:showVal val="1"/>
            </c:dLbl>
            <c:dLbl>
              <c:idx val="14"/>
              <c:layout>
                <c:manualLayout>
                  <c:x val="7.3871409028727783E-2"/>
                  <c:y val="2.4449877750611438E-3"/>
                </c:manualLayout>
              </c:layout>
              <c:showVal val="1"/>
            </c:dLbl>
            <c:dLbl>
              <c:idx val="15"/>
              <c:layout>
                <c:manualLayout>
                  <c:x val="6.839945280437779E-3"/>
                  <c:y val="1.9251872244576001E-7"/>
                </c:manualLayout>
              </c:layout>
              <c:showVal val="1"/>
            </c:dLbl>
            <c:dLbl>
              <c:idx val="16"/>
              <c:layout>
                <c:manualLayout>
                  <c:x val="6.429548563611491E-2"/>
                  <c:y val="-2.4449877750611438E-3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formatCode>#,##0</c:formatCode>
                <c:ptCount val="17"/>
                <c:pt idx="0">
                  <c:v>2922670.68</c:v>
                </c:pt>
                <c:pt idx="1">
                  <c:v>1543465.17</c:v>
                </c:pt>
                <c:pt idx="2">
                  <c:v>132141.95000000001</c:v>
                </c:pt>
                <c:pt idx="3">
                  <c:v>211034.5</c:v>
                </c:pt>
                <c:pt idx="4">
                  <c:v>2708077.48</c:v>
                </c:pt>
                <c:pt idx="5">
                  <c:v>2944983.94</c:v>
                </c:pt>
                <c:pt idx="6">
                  <c:v>1606234.1099999999</c:v>
                </c:pt>
                <c:pt idx="7">
                  <c:v>266799.48</c:v>
                </c:pt>
                <c:pt idx="8">
                  <c:v>435011.05</c:v>
                </c:pt>
                <c:pt idx="9">
                  <c:v>747820.47</c:v>
                </c:pt>
                <c:pt idx="10">
                  <c:v>1897505.2</c:v>
                </c:pt>
                <c:pt idx="11">
                  <c:v>1454297.76</c:v>
                </c:pt>
                <c:pt idx="12">
                  <c:v>186866.98</c:v>
                </c:pt>
                <c:pt idx="13">
                  <c:v>176826.02</c:v>
                </c:pt>
                <c:pt idx="14">
                  <c:v>396745.85</c:v>
                </c:pt>
                <c:pt idx="15">
                  <c:v>453716.34</c:v>
                </c:pt>
                <c:pt idx="16">
                  <c:v>308244.32999999996</c:v>
                </c:pt>
              </c:numCache>
            </c:numRef>
          </c:val>
        </c:ser>
        <c:dLbls>
          <c:showVal val="1"/>
        </c:dLbls>
        <c:gapWidth val="70"/>
        <c:shape val="cylinder"/>
        <c:axId val="261108096"/>
        <c:axId val="261109632"/>
        <c:axId val="0"/>
      </c:bar3DChart>
      <c:catAx>
        <c:axId val="2611080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1109632"/>
        <c:crosses val="autoZero"/>
        <c:lblAlgn val="ctr"/>
        <c:lblOffset val="100"/>
        <c:tickLblSkip val="1"/>
        <c:tickMarkSkip val="1"/>
      </c:catAx>
      <c:valAx>
        <c:axId val="261109632"/>
        <c:scaling>
          <c:orientation val="minMax"/>
        </c:scaling>
        <c:delete val="1"/>
        <c:axPos val="b"/>
        <c:numFmt formatCode="#,##0" sourceLinked="1"/>
        <c:tickLblPos val="none"/>
        <c:crossAx val="2611080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081"/>
          <c:y val="0.91215036520732473"/>
          <c:w val="0.20576152359978178"/>
          <c:h val="4.485985402658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7</xdr:col>
      <xdr:colOff>990600</xdr:colOff>
      <xdr:row>60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2"/>
  <sheetViews>
    <sheetView tabSelected="1" view="pageBreakPreview" topLeftCell="A6" zoomScale="75" zoomScaleNormal="75" workbookViewId="0">
      <selection activeCell="E26" sqref="E26"/>
    </sheetView>
  </sheetViews>
  <sheetFormatPr baseColWidth="10" defaultRowHeight="12.75"/>
  <cols>
    <col min="1" max="1" width="32.5703125" style="3" customWidth="1"/>
    <col min="2" max="8" width="20.140625" style="3" customWidth="1"/>
    <col min="9" max="16384" width="11.425781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4" ht="27.7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4" ht="13.5" thickBot="1">
      <c r="A4" s="6"/>
      <c r="B4" s="6"/>
      <c r="C4" s="6"/>
      <c r="D4" s="6"/>
      <c r="E4" s="6"/>
      <c r="F4" s="6"/>
      <c r="G4" s="6"/>
    </row>
    <row r="5" spans="1:14" s="10" customFormat="1" ht="25.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14" s="10" customFormat="1" ht="35.25" customHeight="1">
      <c r="A6" s="11"/>
      <c r="B6" s="12" t="s">
        <v>6</v>
      </c>
      <c r="C6" s="12" t="s">
        <v>7</v>
      </c>
      <c r="D6" s="13" t="s">
        <v>3</v>
      </c>
      <c r="E6" s="12" t="s">
        <v>8</v>
      </c>
      <c r="F6" s="12" t="s">
        <v>9</v>
      </c>
      <c r="G6" s="13" t="s">
        <v>4</v>
      </c>
      <c r="H6" s="14"/>
    </row>
    <row r="7" spans="1:14" s="20" customFormat="1" ht="30" customHeight="1" thickBot="1">
      <c r="A7" s="15"/>
      <c r="B7" s="16" t="s">
        <v>10</v>
      </c>
      <c r="C7" s="16" t="s">
        <v>11</v>
      </c>
      <c r="D7" s="17"/>
      <c r="E7" s="16" t="s">
        <v>12</v>
      </c>
      <c r="F7" s="16" t="s">
        <v>13</v>
      </c>
      <c r="G7" s="17"/>
      <c r="H7" s="18"/>
      <c r="I7" s="19"/>
      <c r="J7" s="19"/>
      <c r="K7" s="19"/>
      <c r="L7" s="19"/>
      <c r="M7" s="19"/>
      <c r="N7" s="19"/>
    </row>
    <row r="8" spans="1:14" s="26" customFormat="1" ht="22.5" customHeight="1">
      <c r="A8" s="21" t="s">
        <v>14</v>
      </c>
      <c r="B8" s="22">
        <v>2511668.66</v>
      </c>
      <c r="C8" s="22">
        <v>411002.02</v>
      </c>
      <c r="D8" s="23">
        <f>B8+C8</f>
        <v>2922670.68</v>
      </c>
      <c r="E8" s="22">
        <v>83719.16</v>
      </c>
      <c r="F8" s="22">
        <v>1460680.28</v>
      </c>
      <c r="G8" s="23">
        <f>E8+F8</f>
        <v>1544399.44</v>
      </c>
      <c r="H8" s="24">
        <f>D8+G8</f>
        <v>4467070.12</v>
      </c>
      <c r="I8" s="25"/>
      <c r="J8" s="25"/>
      <c r="K8" s="25"/>
      <c r="L8" s="25"/>
      <c r="M8" s="25"/>
      <c r="N8" s="25"/>
    </row>
    <row r="9" spans="1:14" s="26" customFormat="1">
      <c r="A9" s="27" t="s">
        <v>15</v>
      </c>
      <c r="B9" s="28">
        <v>1370540.17</v>
      </c>
      <c r="C9" s="28">
        <v>172925</v>
      </c>
      <c r="D9" s="29">
        <f t="shared" ref="D9:D24" si="0">B9+C9</f>
        <v>1543465.17</v>
      </c>
      <c r="E9" s="28">
        <v>21212.29</v>
      </c>
      <c r="F9" s="28">
        <v>1050654.1599999999</v>
      </c>
      <c r="G9" s="29">
        <f t="shared" ref="G9:G24" si="1">E9+F9</f>
        <v>1071866.45</v>
      </c>
      <c r="H9" s="30">
        <f t="shared" ref="H9:H24" si="2">D9+G9</f>
        <v>2615331.62</v>
      </c>
      <c r="I9" s="25"/>
      <c r="J9" s="25"/>
      <c r="K9" s="25"/>
      <c r="L9" s="25"/>
      <c r="M9" s="25"/>
      <c r="N9" s="25"/>
    </row>
    <row r="10" spans="1:14" s="26" customFormat="1">
      <c r="A10" s="27" t="s">
        <v>16</v>
      </c>
      <c r="B10" s="28">
        <v>122097.7</v>
      </c>
      <c r="C10" s="28">
        <v>10044.25</v>
      </c>
      <c r="D10" s="29">
        <f t="shared" si="0"/>
        <v>132141.95000000001</v>
      </c>
      <c r="E10" s="28">
        <v>615.39</v>
      </c>
      <c r="F10" s="28">
        <v>433660.47</v>
      </c>
      <c r="G10" s="29">
        <f t="shared" si="1"/>
        <v>434275.86</v>
      </c>
      <c r="H10" s="30">
        <f t="shared" si="2"/>
        <v>566417.81000000006</v>
      </c>
      <c r="I10" s="25"/>
      <c r="J10" s="25"/>
      <c r="K10" s="25"/>
      <c r="L10" s="25"/>
      <c r="M10" s="25"/>
      <c r="N10" s="25"/>
    </row>
    <row r="11" spans="1:14" s="26" customFormat="1">
      <c r="A11" s="27" t="s">
        <v>17</v>
      </c>
      <c r="B11" s="28">
        <v>206030.59</v>
      </c>
      <c r="C11" s="28">
        <v>5003.91</v>
      </c>
      <c r="D11" s="29">
        <f t="shared" si="0"/>
        <v>211034.5</v>
      </c>
      <c r="E11" s="28">
        <v>159.15</v>
      </c>
      <c r="F11" s="28">
        <v>153123.34</v>
      </c>
      <c r="G11" s="29">
        <f t="shared" si="1"/>
        <v>153282.49</v>
      </c>
      <c r="H11" s="30">
        <f t="shared" si="2"/>
        <v>364316.99</v>
      </c>
      <c r="I11" s="25"/>
      <c r="J11" s="25"/>
      <c r="K11" s="25"/>
      <c r="L11" s="25"/>
      <c r="M11" s="25"/>
      <c r="N11" s="25"/>
    </row>
    <row r="12" spans="1:14" s="26" customFormat="1">
      <c r="A12" s="27" t="s">
        <v>18</v>
      </c>
      <c r="B12" s="28">
        <v>2299053.58</v>
      </c>
      <c r="C12" s="28">
        <v>409023.9</v>
      </c>
      <c r="D12" s="29">
        <f t="shared" si="0"/>
        <v>2708077.48</v>
      </c>
      <c r="E12" s="28">
        <v>54889.88</v>
      </c>
      <c r="F12" s="28">
        <v>834569.4</v>
      </c>
      <c r="G12" s="29">
        <f t="shared" si="1"/>
        <v>889459.28</v>
      </c>
      <c r="H12" s="30">
        <f t="shared" si="2"/>
        <v>3597536.76</v>
      </c>
      <c r="I12" s="25"/>
      <c r="J12" s="25"/>
      <c r="K12" s="25"/>
      <c r="L12" s="25"/>
      <c r="M12" s="25"/>
      <c r="N12" s="25"/>
    </row>
    <row r="13" spans="1:14" s="26" customFormat="1">
      <c r="A13" s="27" t="s">
        <v>19</v>
      </c>
      <c r="B13" s="28">
        <v>2671566.35</v>
      </c>
      <c r="C13" s="28">
        <v>273417.59000000003</v>
      </c>
      <c r="D13" s="29">
        <f t="shared" si="0"/>
        <v>2944983.94</v>
      </c>
      <c r="E13" s="28">
        <v>45939.14</v>
      </c>
      <c r="F13" s="28">
        <v>1824433.69</v>
      </c>
      <c r="G13" s="29">
        <f t="shared" si="1"/>
        <v>1870372.8299999998</v>
      </c>
      <c r="H13" s="30">
        <f t="shared" si="2"/>
        <v>4815356.7699999996</v>
      </c>
      <c r="I13" s="25"/>
      <c r="J13" s="25"/>
      <c r="K13" s="25"/>
      <c r="L13" s="25"/>
      <c r="M13" s="25"/>
      <c r="N13" s="25"/>
    </row>
    <row r="14" spans="1:14" s="26" customFormat="1">
      <c r="A14" s="27" t="s">
        <v>20</v>
      </c>
      <c r="B14" s="28">
        <v>1524504.71</v>
      </c>
      <c r="C14" s="28">
        <v>81729.399999999994</v>
      </c>
      <c r="D14" s="29">
        <f t="shared" si="0"/>
        <v>1606234.1099999999</v>
      </c>
      <c r="E14" s="28">
        <v>15156.56</v>
      </c>
      <c r="F14" s="28">
        <v>315562.28999999998</v>
      </c>
      <c r="G14" s="29">
        <f t="shared" si="1"/>
        <v>330718.84999999998</v>
      </c>
      <c r="H14" s="30">
        <f t="shared" si="2"/>
        <v>1936952.96</v>
      </c>
      <c r="I14" s="25"/>
      <c r="J14" s="25"/>
      <c r="K14" s="25"/>
      <c r="L14" s="25"/>
      <c r="M14" s="25"/>
      <c r="N14" s="25"/>
    </row>
    <row r="15" spans="1:14" s="26" customFormat="1">
      <c r="A15" s="27" t="s">
        <v>21</v>
      </c>
      <c r="B15" s="28">
        <v>227096.54</v>
      </c>
      <c r="C15" s="28">
        <v>39702.94</v>
      </c>
      <c r="D15" s="29">
        <f t="shared" si="0"/>
        <v>266799.48</v>
      </c>
      <c r="E15" s="28">
        <v>8719.14</v>
      </c>
      <c r="F15" s="28">
        <v>162743.43</v>
      </c>
      <c r="G15" s="29">
        <f t="shared" si="1"/>
        <v>171462.57</v>
      </c>
      <c r="H15" s="30">
        <f t="shared" si="2"/>
        <v>438262.05</v>
      </c>
      <c r="I15" s="25"/>
      <c r="J15" s="25"/>
      <c r="K15" s="25"/>
      <c r="L15" s="25"/>
      <c r="M15" s="25"/>
      <c r="N15" s="25"/>
    </row>
    <row r="16" spans="1:14" s="26" customFormat="1">
      <c r="A16" s="27" t="s">
        <v>22</v>
      </c>
      <c r="B16" s="28">
        <v>410860.54</v>
      </c>
      <c r="C16" s="28">
        <v>24150.51</v>
      </c>
      <c r="D16" s="29">
        <f t="shared" si="0"/>
        <v>435011.05</v>
      </c>
      <c r="E16" s="28">
        <v>3364.04</v>
      </c>
      <c r="F16" s="28">
        <v>155992.44</v>
      </c>
      <c r="G16" s="29">
        <f t="shared" si="1"/>
        <v>159356.48000000001</v>
      </c>
      <c r="H16" s="30">
        <f t="shared" si="2"/>
        <v>594367.53</v>
      </c>
      <c r="I16" s="25"/>
      <c r="J16" s="25"/>
      <c r="K16" s="25"/>
      <c r="L16" s="25"/>
      <c r="M16" s="25"/>
      <c r="N16" s="25"/>
    </row>
    <row r="17" spans="1:14" s="26" customFormat="1">
      <c r="A17" s="27" t="s">
        <v>23</v>
      </c>
      <c r="B17" s="28">
        <v>626020.68999999994</v>
      </c>
      <c r="C17" s="28">
        <v>121799.78</v>
      </c>
      <c r="D17" s="29">
        <f t="shared" si="0"/>
        <v>747820.47</v>
      </c>
      <c r="E17" s="28">
        <v>12007.24</v>
      </c>
      <c r="F17" s="28">
        <v>507208.39</v>
      </c>
      <c r="G17" s="29">
        <f t="shared" si="1"/>
        <v>519215.63</v>
      </c>
      <c r="H17" s="30">
        <f t="shared" si="2"/>
        <v>1267036.1000000001</v>
      </c>
      <c r="I17" s="25"/>
      <c r="J17" s="25"/>
      <c r="K17" s="25"/>
      <c r="L17" s="25"/>
      <c r="M17" s="25"/>
      <c r="N17" s="25"/>
    </row>
    <row r="18" spans="1:14" s="26" customFormat="1">
      <c r="A18" s="27" t="s">
        <v>24</v>
      </c>
      <c r="B18" s="28">
        <v>1688080.93</v>
      </c>
      <c r="C18" s="28">
        <v>209424.27</v>
      </c>
      <c r="D18" s="29">
        <f t="shared" si="0"/>
        <v>1897505.2</v>
      </c>
      <c r="E18" s="28">
        <v>28133.16</v>
      </c>
      <c r="F18" s="28">
        <v>802219.87</v>
      </c>
      <c r="G18" s="29">
        <f t="shared" si="1"/>
        <v>830353.03</v>
      </c>
      <c r="H18" s="30">
        <f t="shared" si="2"/>
        <v>2727858.23</v>
      </c>
      <c r="I18" s="25"/>
      <c r="J18" s="25"/>
      <c r="K18" s="25"/>
      <c r="L18" s="25"/>
      <c r="M18" s="25"/>
      <c r="N18" s="25"/>
    </row>
    <row r="19" spans="1:14" s="26" customFormat="1">
      <c r="A19" s="27" t="s">
        <v>25</v>
      </c>
      <c r="B19" s="28">
        <v>1397933.96</v>
      </c>
      <c r="C19" s="28">
        <v>56363.8</v>
      </c>
      <c r="D19" s="29">
        <f t="shared" si="0"/>
        <v>1454297.76</v>
      </c>
      <c r="E19" s="28">
        <v>0.21</v>
      </c>
      <c r="F19" s="28">
        <v>586456.06999999995</v>
      </c>
      <c r="G19" s="29">
        <f t="shared" si="1"/>
        <v>586456.27999999991</v>
      </c>
      <c r="H19" s="30">
        <f t="shared" si="2"/>
        <v>2040754.04</v>
      </c>
      <c r="I19" s="25"/>
      <c r="J19" s="25"/>
      <c r="K19" s="25"/>
      <c r="L19" s="25"/>
      <c r="M19" s="25"/>
      <c r="N19" s="25"/>
    </row>
    <row r="20" spans="1:14" s="26" customFormat="1">
      <c r="A20" s="27" t="s">
        <v>26</v>
      </c>
      <c r="B20" s="28">
        <v>179879.75</v>
      </c>
      <c r="C20" s="28">
        <v>6987.23</v>
      </c>
      <c r="D20" s="29">
        <f t="shared" si="0"/>
        <v>186866.98</v>
      </c>
      <c r="E20" s="28">
        <v>2741.97</v>
      </c>
      <c r="F20" s="28">
        <v>32554.3</v>
      </c>
      <c r="G20" s="29">
        <f t="shared" si="1"/>
        <v>35296.269999999997</v>
      </c>
      <c r="H20" s="30">
        <f t="shared" si="2"/>
        <v>222163.25</v>
      </c>
      <c r="I20" s="25"/>
      <c r="J20" s="25"/>
      <c r="K20" s="25"/>
      <c r="L20" s="25"/>
      <c r="M20" s="25"/>
      <c r="N20" s="25"/>
    </row>
    <row r="21" spans="1:14" s="26" customFormat="1">
      <c r="A21" s="27" t="s">
        <v>27</v>
      </c>
      <c r="B21" s="28">
        <v>158832.76999999999</v>
      </c>
      <c r="C21" s="28">
        <v>17993.25</v>
      </c>
      <c r="D21" s="29">
        <f t="shared" si="0"/>
        <v>176826.02</v>
      </c>
      <c r="E21" s="28">
        <v>632.96</v>
      </c>
      <c r="F21" s="28">
        <v>133493.29</v>
      </c>
      <c r="G21" s="29">
        <f t="shared" si="1"/>
        <v>134126.25</v>
      </c>
      <c r="H21" s="30">
        <f t="shared" si="2"/>
        <v>310952.27</v>
      </c>
      <c r="I21" s="25"/>
      <c r="J21" s="25"/>
      <c r="K21" s="25"/>
      <c r="L21" s="25"/>
      <c r="M21" s="25"/>
      <c r="N21" s="25"/>
    </row>
    <row r="22" spans="1:14" s="26" customFormat="1">
      <c r="A22" s="27" t="s">
        <v>28</v>
      </c>
      <c r="B22" s="28">
        <v>396513.79</v>
      </c>
      <c r="C22" s="28">
        <v>232.06</v>
      </c>
      <c r="D22" s="29">
        <f t="shared" si="0"/>
        <v>396745.85</v>
      </c>
      <c r="E22" s="28">
        <v>1708.69</v>
      </c>
      <c r="F22" s="28">
        <v>93331.520000000004</v>
      </c>
      <c r="G22" s="29">
        <f t="shared" si="1"/>
        <v>95040.21</v>
      </c>
      <c r="H22" s="30">
        <f t="shared" si="2"/>
        <v>491786.06</v>
      </c>
      <c r="I22" s="25"/>
      <c r="J22" s="25"/>
      <c r="K22" s="25"/>
      <c r="L22" s="25"/>
      <c r="M22" s="25"/>
      <c r="N22" s="25"/>
    </row>
    <row r="23" spans="1:14" s="26" customFormat="1">
      <c r="A23" s="27" t="s">
        <v>29</v>
      </c>
      <c r="B23" s="28">
        <v>444325.71</v>
      </c>
      <c r="C23" s="28">
        <v>9390.6299999999992</v>
      </c>
      <c r="D23" s="29">
        <f t="shared" si="0"/>
        <v>453716.34</v>
      </c>
      <c r="E23" s="28">
        <v>199.15</v>
      </c>
      <c r="F23" s="28">
        <v>316563.28000000003</v>
      </c>
      <c r="G23" s="29">
        <f t="shared" si="1"/>
        <v>316762.43000000005</v>
      </c>
      <c r="H23" s="30">
        <f t="shared" si="2"/>
        <v>770478.77</v>
      </c>
      <c r="I23" s="25"/>
      <c r="J23" s="25"/>
      <c r="K23" s="25"/>
      <c r="L23" s="25"/>
      <c r="M23" s="25"/>
      <c r="N23" s="25"/>
    </row>
    <row r="24" spans="1:14" s="26" customFormat="1">
      <c r="A24" s="27" t="s">
        <v>30</v>
      </c>
      <c r="B24" s="28">
        <v>273808.67</v>
      </c>
      <c r="C24" s="28">
        <v>34435.660000000003</v>
      </c>
      <c r="D24" s="29">
        <f t="shared" si="0"/>
        <v>308244.32999999996</v>
      </c>
      <c r="E24" s="28">
        <v>6260.42</v>
      </c>
      <c r="F24" s="28">
        <v>196858.96</v>
      </c>
      <c r="G24" s="29">
        <f t="shared" si="1"/>
        <v>203119.38</v>
      </c>
      <c r="H24" s="30">
        <f t="shared" si="2"/>
        <v>511363.70999999996</v>
      </c>
      <c r="I24" s="31"/>
      <c r="J24" s="25"/>
      <c r="K24" s="31"/>
      <c r="L24" s="25"/>
      <c r="M24" s="31"/>
      <c r="N24" s="25"/>
    </row>
    <row r="25" spans="1:14" s="26" customFormat="1">
      <c r="A25" s="27"/>
      <c r="B25" s="32"/>
      <c r="C25" s="32"/>
      <c r="D25" s="32"/>
      <c r="E25" s="32"/>
      <c r="F25" s="32"/>
      <c r="G25" s="32"/>
      <c r="H25" s="33"/>
      <c r="I25" s="31"/>
      <c r="J25" s="25"/>
      <c r="K25" s="31"/>
      <c r="L25" s="25"/>
      <c r="M25" s="31"/>
      <c r="N25" s="25"/>
    </row>
    <row r="26" spans="1:14" s="38" customFormat="1" ht="18" customHeight="1" thickBot="1">
      <c r="A26" s="34" t="s">
        <v>31</v>
      </c>
      <c r="B26" s="35">
        <v>16508815.109999998</v>
      </c>
      <c r="C26" s="35">
        <v>1883626.2</v>
      </c>
      <c r="D26" s="35">
        <v>18392441.309999999</v>
      </c>
      <c r="E26" s="35">
        <v>285458.55000000005</v>
      </c>
      <c r="F26" s="35">
        <v>9060105.1799999997</v>
      </c>
      <c r="G26" s="35">
        <v>9345563.7300000004</v>
      </c>
      <c r="H26" s="36">
        <v>27738005.040000003</v>
      </c>
      <c r="I26" s="37"/>
      <c r="J26" s="37"/>
      <c r="K26" s="37"/>
      <c r="L26" s="37"/>
      <c r="M26" s="37"/>
      <c r="N26" s="37"/>
    </row>
    <row r="27" spans="1:14" ht="21.75" customHeight="1">
      <c r="A27" s="39" t="s">
        <v>32</v>
      </c>
      <c r="B27" s="39"/>
      <c r="C27" s="39"/>
      <c r="D27" s="39"/>
      <c r="E27" s="39"/>
      <c r="F27" s="39"/>
      <c r="G27" s="39"/>
      <c r="H27" s="39"/>
    </row>
    <row r="28" spans="1:14">
      <c r="A28" s="40" t="s">
        <v>33</v>
      </c>
      <c r="B28" s="40"/>
      <c r="C28" s="40"/>
      <c r="D28" s="40"/>
      <c r="E28" s="40"/>
      <c r="F28" s="40"/>
      <c r="G28" s="40"/>
      <c r="H28" s="40"/>
    </row>
    <row r="29" spans="1:14">
      <c r="A29" s="41"/>
      <c r="B29" s="42"/>
      <c r="H29" s="6"/>
    </row>
    <row r="30" spans="1:14">
      <c r="H30" s="6"/>
    </row>
    <row r="31" spans="1:14">
      <c r="H31" s="6"/>
    </row>
    <row r="32" spans="1:14">
      <c r="H32" s="6"/>
    </row>
  </sheetData>
  <mergeCells count="10">
    <mergeCell ref="A27:H27"/>
    <mergeCell ref="A28:H28"/>
    <mergeCell ref="A1:H1"/>
    <mergeCell ref="A3:H3"/>
    <mergeCell ref="A5:A7"/>
    <mergeCell ref="B5:D5"/>
    <mergeCell ref="E5:G5"/>
    <mergeCell ref="H5:H7"/>
    <mergeCell ref="D6:D7"/>
    <mergeCell ref="G6:G7"/>
  </mergeCell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12.1.1</vt:lpstr>
      <vt:lpstr>'12.1.1'!Área_de_impresión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2016-05-31T10:34:13Z</dcterms:created>
  <dcterms:modified xsi:type="dcterms:W3CDTF">2016-05-31T10:34:14Z</dcterms:modified>
</cp:coreProperties>
</file>